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66" yWindow="75" windowWidth="16620" windowHeight="12540" activeTab="0"/>
  </bookViews>
  <sheets>
    <sheet name="MODULO H13" sheetId="1" r:id="rId1"/>
  </sheets>
  <definedNames/>
  <calcPr fullCalcOnLoad="1"/>
</workbook>
</file>

<file path=xl/sharedStrings.xml><?xml version="1.0" encoding="utf-8"?>
<sst xmlns="http://schemas.openxmlformats.org/spreadsheetml/2006/main" count="57" uniqueCount="47">
  <si>
    <t>DESCRIZIONE DELLA VOCE</t>
  </si>
  <si>
    <t>UNITA' DI MISURA</t>
  </si>
  <si>
    <t>CAT.</t>
  </si>
  <si>
    <t>ART.</t>
  </si>
  <si>
    <t>UM</t>
  </si>
  <si>
    <t>COSTO UNITARIO</t>
  </si>
  <si>
    <t>IMPORTO PARZIALE</t>
  </si>
  <si>
    <t>IMPORTO TOTALE</t>
  </si>
  <si>
    <t>A</t>
  </si>
  <si>
    <t>MANODOPERA</t>
  </si>
  <si>
    <t>B</t>
  </si>
  <si>
    <t>MATERIALI E FORNITURE</t>
  </si>
  <si>
    <t>TOTALE COSTI</t>
  </si>
  <si>
    <t>ora</t>
  </si>
  <si>
    <t>mq</t>
  </si>
  <si>
    <t>1</t>
  </si>
  <si>
    <t>2</t>
  </si>
  <si>
    <t>3</t>
  </si>
  <si>
    <t>4</t>
  </si>
  <si>
    <t>NUMERO ART.</t>
  </si>
  <si>
    <t>€</t>
  </si>
  <si>
    <t>kg</t>
  </si>
  <si>
    <t>mc</t>
  </si>
  <si>
    <t>CODICE ARTICOLO</t>
  </si>
  <si>
    <t>SPESE GENERALI</t>
  </si>
  <si>
    <t>SOMMA COSTI + SP. GEN.</t>
  </si>
  <si>
    <t>UTILE IMPRESA</t>
  </si>
  <si>
    <t>PREZZO DI APPLICAZIONE</t>
  </si>
  <si>
    <t>ARROTONDAMENTO</t>
  </si>
  <si>
    <t>PREZZO ARROTONDATO</t>
  </si>
  <si>
    <t>%</t>
  </si>
  <si>
    <t>operaio specializzato per getto calcestruzzo</t>
  </si>
  <si>
    <t>Q.TA'</t>
  </si>
  <si>
    <t>A discrezione della Geoplast, la quantificazione economica derivata dagli sviluppi e relazioni tecniche sarà economicamente contabilizzata in maggiorazione alla fornitura del materiale.</t>
  </si>
  <si>
    <t xml:space="preserve">   b) con ferro come riportato nelle voci sottostanti</t>
  </si>
  <si>
    <t>Formazione vespaio aerato</t>
  </si>
  <si>
    <t>rete elettrosaldata Ø6 20x20</t>
  </si>
  <si>
    <t>operaio specializzato per posa rete elettrosaldata</t>
  </si>
  <si>
    <t xml:space="preserve">   a) con cappa superiore di 5 cm (indicativa)</t>
  </si>
  <si>
    <t>NB: i costi unitari di manodopera, calcestruzzo a mc e ferro a kg, dipendono dalle diverse zone di utilizzo e dalle quantità delle forniture</t>
  </si>
  <si>
    <t>calcestruzzo Rck25 (a raso)</t>
  </si>
  <si>
    <t>calcestruzzo Rck25 (cappa)</t>
  </si>
  <si>
    <t>* per conoscere il prezzo del prodotto, contattare ufficio vendite italia all'inditrizzo e-mail geoplast@geoplast.it</t>
  </si>
  <si>
    <r>
      <t xml:space="preserve">operaio comune per posa </t>
    </r>
    <r>
      <rPr>
        <b/>
        <sz val="12"/>
        <rFont val="Arial"/>
        <family val="2"/>
      </rPr>
      <t>MULTIMODULO</t>
    </r>
  </si>
  <si>
    <t>EMMDULO7135</t>
  </si>
  <si>
    <t>1) con MULTIMODULO h 35 cm</t>
  </si>
  <si>
    <r>
      <t>fornitura MULTIMODULO</t>
    </r>
    <r>
      <rPr>
        <b/>
        <i/>
        <sz val="12"/>
        <rFont val="Arial"/>
        <family val="2"/>
      </rPr>
      <t xml:space="preserve"> </t>
    </r>
    <r>
      <rPr>
        <sz val="12"/>
        <rFont val="Arial"/>
        <family val="2"/>
      </rPr>
      <t xml:space="preserve">h35 </t>
    </r>
    <r>
      <rPr>
        <b/>
        <sz val="12"/>
        <color indexed="10"/>
        <rFont val="Arial"/>
        <family val="2"/>
      </rPr>
      <t>*</t>
    </r>
  </si>
</sst>
</file>

<file path=xl/styles.xml><?xml version="1.0" encoding="utf-8"?>
<styleSheet xmlns="http://schemas.openxmlformats.org/spreadsheetml/2006/main">
  <numFmts count="22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00"/>
    <numFmt numFmtId="171" formatCode="#,##0.0000"/>
    <numFmt numFmtId="172" formatCode="#,##0.0"/>
    <numFmt numFmtId="173" formatCode="0.0"/>
    <numFmt numFmtId="174" formatCode="&quot;Sì&quot;;&quot;Sì&quot;;&quot;No&quot;"/>
    <numFmt numFmtId="175" formatCode="&quot;Vero&quot;;&quot;Vero&quot;;&quot;Falso&quot;"/>
    <numFmt numFmtId="176" formatCode="&quot;Attivo&quot;;&quot;Attivo&quot;;&quot;Disattivo&quot;"/>
    <numFmt numFmtId="177" formatCode="[$€-2]\ #.##000_);[Red]\([$€-2]\ #.##000\)"/>
  </numFmts>
  <fonts count="44">
    <font>
      <sz val="10"/>
      <name val="Arial"/>
      <family val="0"/>
    </font>
    <font>
      <b/>
      <i/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i/>
      <sz val="12"/>
      <name val="Arial"/>
      <family val="2"/>
    </font>
    <font>
      <b/>
      <sz val="12"/>
      <color indexed="10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i/>
      <sz val="9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i/>
      <sz val="9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>
        <color indexed="10"/>
      </bottom>
    </border>
    <border>
      <left style="medium">
        <color indexed="10"/>
      </left>
      <right style="thin"/>
      <top style="thin"/>
      <bottom style="thin"/>
    </border>
    <border>
      <left>
        <color indexed="63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/>
      <right style="medium">
        <color indexed="10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7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1" fontId="1" fillId="0" borderId="0" xfId="0" applyNumberFormat="1" applyFont="1" applyFill="1" applyBorder="1" applyAlignment="1">
      <alignment horizontal="right" wrapText="1"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9" fontId="2" fillId="0" borderId="11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/>
    </xf>
    <xf numFmtId="49" fontId="3" fillId="0" borderId="13" xfId="0" applyNumberFormat="1" applyFont="1" applyBorder="1" applyAlignment="1">
      <alignment horizontal="center"/>
    </xf>
    <xf numFmtId="170" fontId="3" fillId="0" borderId="14" xfId="0" applyNumberFormat="1" applyFont="1" applyBorder="1" applyAlignment="1">
      <alignment/>
    </xf>
    <xf numFmtId="3" fontId="2" fillId="33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/>
    </xf>
    <xf numFmtId="49" fontId="4" fillId="0" borderId="16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 horizontal="center"/>
    </xf>
    <xf numFmtId="170" fontId="3" fillId="0" borderId="17" xfId="0" applyNumberFormat="1" applyFont="1" applyFill="1" applyBorder="1" applyAlignment="1">
      <alignment/>
    </xf>
    <xf numFmtId="3" fontId="2" fillId="0" borderId="17" xfId="0" applyNumberFormat="1" applyFont="1" applyFill="1" applyBorder="1" applyAlignment="1">
      <alignment horizontal="center"/>
    </xf>
    <xf numFmtId="3" fontId="2" fillId="0" borderId="18" xfId="0" applyNumberFormat="1" applyFont="1" applyFill="1" applyBorder="1" applyAlignment="1">
      <alignment horizontal="center"/>
    </xf>
    <xf numFmtId="49" fontId="3" fillId="0" borderId="19" xfId="0" applyNumberFormat="1" applyFont="1" applyBorder="1" applyAlignment="1">
      <alignment vertical="top"/>
    </xf>
    <xf numFmtId="49" fontId="3" fillId="0" borderId="20" xfId="0" applyNumberFormat="1" applyFont="1" applyFill="1" applyBorder="1" applyAlignment="1">
      <alignment wrapText="1"/>
    </xf>
    <xf numFmtId="49" fontId="3" fillId="0" borderId="11" xfId="0" applyNumberFormat="1" applyFont="1" applyBorder="1" applyAlignment="1">
      <alignment horizontal="center"/>
    </xf>
    <xf numFmtId="170" fontId="3" fillId="0" borderId="11" xfId="0" applyNumberFormat="1" applyFont="1" applyFill="1" applyBorder="1" applyAlignment="1">
      <alignment horizontal="center"/>
    </xf>
    <xf numFmtId="3" fontId="3" fillId="0" borderId="11" xfId="0" applyNumberFormat="1" applyFont="1" applyBorder="1" applyAlignment="1">
      <alignment horizontal="center"/>
    </xf>
    <xf numFmtId="4" fontId="3" fillId="0" borderId="11" xfId="0" applyNumberFormat="1" applyFont="1" applyBorder="1" applyAlignment="1">
      <alignment horizontal="center"/>
    </xf>
    <xf numFmtId="3" fontId="3" fillId="0" borderId="11" xfId="0" applyNumberFormat="1" applyFont="1" applyBorder="1" applyAlignment="1">
      <alignment/>
    </xf>
    <xf numFmtId="0" fontId="3" fillId="0" borderId="15" xfId="0" applyFont="1" applyBorder="1" applyAlignment="1">
      <alignment vertical="top" wrapText="1"/>
    </xf>
    <xf numFmtId="0" fontId="3" fillId="0" borderId="15" xfId="0" applyFont="1" applyFill="1" applyBorder="1" applyAlignment="1">
      <alignment vertical="top" wrapText="1"/>
    </xf>
    <xf numFmtId="49" fontId="3" fillId="0" borderId="15" xfId="0" applyNumberFormat="1" applyFont="1" applyBorder="1" applyAlignment="1">
      <alignment horizontal="center"/>
    </xf>
    <xf numFmtId="170" fontId="3" fillId="0" borderId="15" xfId="0" applyNumberFormat="1" applyFont="1" applyBorder="1" applyAlignment="1">
      <alignment horizontal="center"/>
    </xf>
    <xf numFmtId="3" fontId="3" fillId="0" borderId="15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center"/>
    </xf>
    <xf numFmtId="49" fontId="3" fillId="0" borderId="15" xfId="0" applyNumberFormat="1" applyFont="1" applyBorder="1" applyAlignment="1">
      <alignment/>
    </xf>
    <xf numFmtId="49" fontId="3" fillId="0" borderId="18" xfId="0" applyNumberFormat="1" applyFont="1" applyFill="1" applyBorder="1" applyAlignment="1">
      <alignment/>
    </xf>
    <xf numFmtId="49" fontId="3" fillId="0" borderId="19" xfId="0" applyNumberFormat="1" applyFont="1" applyBorder="1" applyAlignment="1">
      <alignment horizontal="center"/>
    </xf>
    <xf numFmtId="170" fontId="3" fillId="0" borderId="19" xfId="0" applyNumberFormat="1" applyFont="1" applyBorder="1" applyAlignment="1">
      <alignment/>
    </xf>
    <xf numFmtId="3" fontId="3" fillId="0" borderId="19" xfId="0" applyNumberFormat="1" applyFont="1" applyBorder="1" applyAlignment="1">
      <alignment/>
    </xf>
    <xf numFmtId="4" fontId="3" fillId="0" borderId="11" xfId="0" applyNumberFormat="1" applyFont="1" applyBorder="1" applyAlignment="1">
      <alignment/>
    </xf>
    <xf numFmtId="4" fontId="3" fillId="0" borderId="19" xfId="0" applyNumberFormat="1" applyFont="1" applyBorder="1" applyAlignment="1">
      <alignment/>
    </xf>
    <xf numFmtId="49" fontId="4" fillId="0" borderId="17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 horizontal="center"/>
    </xf>
    <xf numFmtId="170" fontId="3" fillId="0" borderId="17" xfId="0" applyNumberFormat="1" applyFont="1" applyBorder="1" applyAlignment="1">
      <alignment/>
    </xf>
    <xf numFmtId="3" fontId="3" fillId="0" borderId="17" xfId="0" applyNumberFormat="1" applyFont="1" applyBorder="1" applyAlignment="1">
      <alignment/>
    </xf>
    <xf numFmtId="3" fontId="3" fillId="0" borderId="18" xfId="0" applyNumberFormat="1" applyFont="1" applyBorder="1" applyAlignment="1">
      <alignment/>
    </xf>
    <xf numFmtId="4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Border="1" applyAlignment="1">
      <alignment/>
    </xf>
    <xf numFmtId="170" fontId="3" fillId="0" borderId="15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wrapText="1"/>
    </xf>
    <xf numFmtId="170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49" fontId="3" fillId="0" borderId="19" xfId="0" applyNumberFormat="1" applyFont="1" applyBorder="1" applyAlignment="1">
      <alignment/>
    </xf>
    <xf numFmtId="49" fontId="3" fillId="0" borderId="21" xfId="0" applyNumberFormat="1" applyFont="1" applyFill="1" applyBorder="1" applyAlignment="1">
      <alignment/>
    </xf>
    <xf numFmtId="49" fontId="3" fillId="0" borderId="16" xfId="0" applyNumberFormat="1" applyFont="1" applyBorder="1" applyAlignment="1">
      <alignment/>
    </xf>
    <xf numFmtId="49" fontId="5" fillId="0" borderId="12" xfId="0" applyNumberFormat="1" applyFont="1" applyFill="1" applyBorder="1" applyAlignment="1">
      <alignment/>
    </xf>
    <xf numFmtId="49" fontId="3" fillId="0" borderId="18" xfId="0" applyNumberFormat="1" applyFont="1" applyBorder="1" applyAlignment="1">
      <alignment/>
    </xf>
    <xf numFmtId="171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4" fontId="2" fillId="34" borderId="12" xfId="0" applyNumberFormat="1" applyFont="1" applyFill="1" applyBorder="1" applyAlignment="1">
      <alignment/>
    </xf>
    <xf numFmtId="0" fontId="3" fillId="0" borderId="15" xfId="0" applyFont="1" applyBorder="1" applyAlignment="1">
      <alignment/>
    </xf>
    <xf numFmtId="0" fontId="3" fillId="0" borderId="11" xfId="0" applyFont="1" applyFill="1" applyBorder="1" applyAlignment="1">
      <alignment/>
    </xf>
    <xf numFmtId="0" fontId="3" fillId="0" borderId="11" xfId="0" applyFont="1" applyBorder="1" applyAlignment="1">
      <alignment/>
    </xf>
    <xf numFmtId="49" fontId="3" fillId="0" borderId="15" xfId="0" applyNumberFormat="1" applyFont="1" applyFill="1" applyBorder="1" applyAlignment="1">
      <alignment/>
    </xf>
    <xf numFmtId="49" fontId="4" fillId="0" borderId="15" xfId="0" applyNumberFormat="1" applyFont="1" applyFill="1" applyBorder="1" applyAlignment="1">
      <alignment/>
    </xf>
    <xf numFmtId="49" fontId="3" fillId="0" borderId="15" xfId="0" applyNumberFormat="1" applyFont="1" applyFill="1" applyBorder="1" applyAlignment="1">
      <alignment horizontal="center"/>
    </xf>
    <xf numFmtId="3" fontId="3" fillId="0" borderId="15" xfId="0" applyNumberFormat="1" applyFont="1" applyFill="1" applyBorder="1" applyAlignment="1">
      <alignment/>
    </xf>
    <xf numFmtId="4" fontId="3" fillId="0" borderId="15" xfId="0" applyNumberFormat="1" applyFont="1" applyFill="1" applyBorder="1" applyAlignment="1">
      <alignment/>
    </xf>
    <xf numFmtId="171" fontId="3" fillId="0" borderId="15" xfId="0" applyNumberFormat="1" applyFont="1" applyFill="1" applyBorder="1" applyAlignment="1">
      <alignment horizontal="center"/>
    </xf>
    <xf numFmtId="171" fontId="3" fillId="0" borderId="15" xfId="0" applyNumberFormat="1" applyFont="1" applyFill="1" applyBorder="1" applyAlignment="1">
      <alignment/>
    </xf>
    <xf numFmtId="49" fontId="4" fillId="0" borderId="19" xfId="0" applyNumberFormat="1" applyFont="1" applyFill="1" applyBorder="1" applyAlignment="1">
      <alignment/>
    </xf>
    <xf numFmtId="4" fontId="3" fillId="0" borderId="19" xfId="0" applyNumberFormat="1" applyFont="1" applyFill="1" applyBorder="1" applyAlignment="1">
      <alignment/>
    </xf>
    <xf numFmtId="49" fontId="3" fillId="0" borderId="16" xfId="0" applyNumberFormat="1" applyFont="1" applyFill="1" applyBorder="1" applyAlignment="1">
      <alignment/>
    </xf>
    <xf numFmtId="3" fontId="3" fillId="0" borderId="16" xfId="0" applyNumberFormat="1" applyFont="1" applyFill="1" applyBorder="1" applyAlignment="1">
      <alignment/>
    </xf>
    <xf numFmtId="49" fontId="4" fillId="0" borderId="0" xfId="0" applyNumberFormat="1" applyFont="1" applyFill="1" applyBorder="1" applyAlignment="1">
      <alignment/>
    </xf>
    <xf numFmtId="49" fontId="3" fillId="0" borderId="1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2" fontId="1" fillId="0" borderId="0" xfId="0" applyNumberFormat="1" applyFont="1" applyFill="1" applyBorder="1" applyAlignment="1">
      <alignment horizontal="right" wrapText="1"/>
    </xf>
    <xf numFmtId="1" fontId="1" fillId="0" borderId="0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3" fillId="0" borderId="20" xfId="0" applyNumberFormat="1" applyFont="1" applyFill="1" applyBorder="1" applyAlignment="1">
      <alignment horizontal="center" wrapText="1"/>
    </xf>
    <xf numFmtId="3" fontId="3" fillId="0" borderId="22" xfId="0" applyNumberFormat="1" applyFont="1" applyBorder="1" applyAlignment="1">
      <alignment/>
    </xf>
    <xf numFmtId="4" fontId="3" fillId="0" borderId="23" xfId="0" applyNumberFormat="1" applyFont="1" applyBorder="1" applyAlignment="1">
      <alignment horizontal="center"/>
    </xf>
    <xf numFmtId="43" fontId="6" fillId="0" borderId="24" xfId="44" applyFont="1" applyBorder="1" applyAlignment="1">
      <alignment horizontal="center"/>
    </xf>
    <xf numFmtId="170" fontId="3" fillId="0" borderId="25" xfId="0" applyNumberFormat="1" applyFont="1" applyFill="1" applyBorder="1" applyAlignment="1">
      <alignment horizontal="center"/>
    </xf>
    <xf numFmtId="0" fontId="5" fillId="0" borderId="0" xfId="0" applyFont="1" applyAlignment="1">
      <alignment/>
    </xf>
    <xf numFmtId="0" fontId="0" fillId="0" borderId="0" xfId="0" applyFont="1" applyFill="1" applyAlignment="1">
      <alignment horizontal="right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49" fontId="2" fillId="0" borderId="29" xfId="0" applyNumberFormat="1" applyFont="1" applyFill="1" applyBorder="1" applyAlignment="1">
      <alignment horizontal="left" wrapText="1"/>
    </xf>
    <xf numFmtId="49" fontId="2" fillId="0" borderId="30" xfId="0" applyNumberFormat="1" applyFont="1" applyFill="1" applyBorder="1" applyAlignment="1">
      <alignment horizontal="left" wrapText="1"/>
    </xf>
    <xf numFmtId="49" fontId="2" fillId="0" borderId="31" xfId="0" applyNumberFormat="1" applyFont="1" applyFill="1" applyBorder="1" applyAlignment="1">
      <alignment horizontal="left" wrapText="1"/>
    </xf>
    <xf numFmtId="49" fontId="3" fillId="0" borderId="15" xfId="0" applyNumberFormat="1" applyFont="1" applyFill="1" applyBorder="1" applyAlignment="1">
      <alignment horizontal="left" wrapText="1"/>
    </xf>
    <xf numFmtId="49" fontId="4" fillId="0" borderId="0" xfId="0" applyNumberFormat="1" applyFont="1" applyFill="1" applyBorder="1" applyAlignment="1">
      <alignment wrapText="1"/>
    </xf>
    <xf numFmtId="0" fontId="0" fillId="0" borderId="0" xfId="0" applyAlignment="1">
      <alignment wrapText="1"/>
    </xf>
    <xf numFmtId="49" fontId="43" fillId="0" borderId="0" xfId="0" applyNumberFormat="1" applyFont="1" applyFill="1" applyBorder="1" applyAlignment="1">
      <alignment horizontal="center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Input" xfId="43"/>
    <cellStyle name="Comma" xfId="44"/>
    <cellStyle name="Comma [0]" xfId="45"/>
    <cellStyle name="Neutrale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609600</xdr:colOff>
      <xdr:row>8</xdr:row>
      <xdr:rowOff>38100</xdr:rowOff>
    </xdr:from>
    <xdr:to>
      <xdr:col>7</xdr:col>
      <xdr:colOff>285750</xdr:colOff>
      <xdr:row>15</xdr:row>
      <xdr:rowOff>85725</xdr:rowOff>
    </xdr:to>
    <xdr:sp>
      <xdr:nvSpPr>
        <xdr:cNvPr id="1" name="WordArt 1"/>
        <xdr:cNvSpPr>
          <a:spLocks/>
        </xdr:cNvSpPr>
      </xdr:nvSpPr>
      <xdr:spPr>
        <a:xfrm>
          <a:off x="857250" y="1333500"/>
          <a:ext cx="6629400" cy="14382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22225" cmpd="sng">
                <a:solidFill>
                  <a:srgbClr val="7F7F7F"/>
                </a:solidFill>
                <a:headEnd type="none"/>
                <a:tailEnd type="none"/>
              </a:ln>
              <a:solidFill>
                <a:srgbClr val="BFBFBF"/>
              </a:solidFill>
              <a:latin typeface="Arial"/>
              <a:cs typeface="Arial"/>
            </a:rPr>
            <a:t>ANALISI PREZZI MULTIMODULO H35</a:t>
          </a:r>
        </a:p>
      </xdr:txBody>
    </xdr:sp>
    <xdr:clientData/>
  </xdr:twoCellAnchor>
  <xdr:twoCellAnchor>
    <xdr:from>
      <xdr:col>7</xdr:col>
      <xdr:colOff>476250</xdr:colOff>
      <xdr:row>58</xdr:row>
      <xdr:rowOff>0</xdr:rowOff>
    </xdr:from>
    <xdr:to>
      <xdr:col>7</xdr:col>
      <xdr:colOff>942975</xdr:colOff>
      <xdr:row>58</xdr:row>
      <xdr:rowOff>0</xdr:rowOff>
    </xdr:to>
    <xdr:pic>
      <xdr:nvPicPr>
        <xdr:cNvPr id="2" name="Picture 6" descr="91_ISO9001_rgb_1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77150" y="11972925"/>
          <a:ext cx="4667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2</xdr:row>
      <xdr:rowOff>0</xdr:rowOff>
    </xdr:from>
    <xdr:to>
      <xdr:col>2</xdr:col>
      <xdr:colOff>2381250</xdr:colOff>
      <xdr:row>5</xdr:row>
      <xdr:rowOff>133350</xdr:rowOff>
    </xdr:to>
    <xdr:pic>
      <xdr:nvPicPr>
        <xdr:cNvPr id="3" name="Picture 0" descr="geoplast-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47650" y="323850"/>
          <a:ext cx="31908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showGridLines="0" tabSelected="1" zoomScalePageLayoutView="0" workbookViewId="0" topLeftCell="A4">
      <selection activeCell="E32" sqref="E32"/>
    </sheetView>
  </sheetViews>
  <sheetFormatPr defaultColWidth="9.140625" defaultRowHeight="12.75"/>
  <cols>
    <col min="1" max="1" width="3.7109375" style="0" customWidth="1"/>
    <col min="2" max="2" width="12.140625" style="0" customWidth="1"/>
    <col min="3" max="3" width="40.140625" style="0" customWidth="1"/>
    <col min="4" max="4" width="7.57421875" style="0" customWidth="1"/>
    <col min="5" max="5" width="11.00390625" style="0" customWidth="1"/>
    <col min="6" max="8" width="16.7109375" style="0" customWidth="1"/>
  </cols>
  <sheetData>
    <row r="1" spans="1:8" ht="12.75">
      <c r="A1" s="1"/>
      <c r="B1" s="1"/>
      <c r="C1" s="1"/>
      <c r="D1" s="1"/>
      <c r="E1" s="1"/>
      <c r="F1" s="4"/>
      <c r="G1" s="4"/>
      <c r="H1" s="5"/>
    </row>
    <row r="2" spans="1:8" ht="12.75">
      <c r="A2" s="6"/>
      <c r="B2" s="6"/>
      <c r="C2" s="6"/>
      <c r="D2" s="6"/>
      <c r="E2" s="6"/>
      <c r="F2" s="7"/>
      <c r="G2" s="83"/>
      <c r="H2" s="84"/>
    </row>
    <row r="3" spans="1:8" ht="12.75">
      <c r="A3" s="6"/>
      <c r="B3" s="6"/>
      <c r="C3" s="6"/>
      <c r="D3" s="6"/>
      <c r="E3" s="6"/>
      <c r="F3" s="6"/>
      <c r="G3" s="85"/>
      <c r="H3" s="85"/>
    </row>
    <row r="4" spans="1:8" ht="12.75">
      <c r="A4" s="6"/>
      <c r="B4" s="6"/>
      <c r="C4" s="6"/>
      <c r="D4" s="6"/>
      <c r="E4" s="6"/>
      <c r="F4" s="6"/>
      <c r="G4" s="92"/>
      <c r="H4" s="92"/>
    </row>
    <row r="5" spans="1:8" ht="12.75">
      <c r="A5" s="6"/>
      <c r="B5" s="6"/>
      <c r="C5" s="6"/>
      <c r="D5" s="6"/>
      <c r="E5" s="6"/>
      <c r="F5" s="6"/>
      <c r="G5" s="85"/>
      <c r="H5" s="85"/>
    </row>
    <row r="6" spans="1:8" ht="12.75" customHeight="1">
      <c r="A6" s="6"/>
      <c r="B6" s="6"/>
      <c r="C6" s="6"/>
      <c r="D6" s="6"/>
      <c r="E6" s="6"/>
      <c r="F6" s="6"/>
      <c r="G6" s="6"/>
      <c r="H6" s="6"/>
    </row>
    <row r="7" spans="1:8" ht="12.75" customHeight="1">
      <c r="A7" s="6"/>
      <c r="B7" s="6"/>
      <c r="C7" s="6"/>
      <c r="D7" s="6"/>
      <c r="E7" s="6"/>
      <c r="F7" s="6"/>
      <c r="G7" s="6"/>
      <c r="H7" s="6"/>
    </row>
    <row r="8" spans="1:8" ht="12.75" customHeight="1">
      <c r="A8" s="6"/>
      <c r="B8" s="6"/>
      <c r="C8" s="6"/>
      <c r="D8" s="6"/>
      <c r="E8" s="6"/>
      <c r="F8" s="6"/>
      <c r="G8" s="6"/>
      <c r="H8" s="6"/>
    </row>
    <row r="9" spans="1:8" ht="12.75" customHeight="1">
      <c r="A9" s="6"/>
      <c r="B9" s="6"/>
      <c r="C9" s="6"/>
      <c r="D9" s="6"/>
      <c r="E9" s="6"/>
      <c r="F9" s="6"/>
      <c r="G9" s="6"/>
      <c r="H9" s="6"/>
    </row>
    <row r="10" spans="1:8" ht="12.75" customHeight="1">
      <c r="A10" s="6"/>
      <c r="B10" s="6"/>
      <c r="C10" s="6"/>
      <c r="D10" s="6"/>
      <c r="E10" s="6"/>
      <c r="F10" s="6"/>
      <c r="G10" s="6"/>
      <c r="H10" s="6"/>
    </row>
    <row r="11" spans="1:8" ht="12.7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>
      <c r="A12" s="6"/>
      <c r="B12" s="6"/>
      <c r="C12" s="6"/>
      <c r="D12" s="6"/>
      <c r="E12" s="6"/>
      <c r="F12" s="6"/>
      <c r="G12" s="6"/>
      <c r="H12" s="6"/>
    </row>
    <row r="13" spans="1:8" ht="12.75" customHeight="1">
      <c r="A13" s="6"/>
      <c r="B13" s="6"/>
      <c r="C13" s="6"/>
      <c r="D13" s="6"/>
      <c r="E13" s="6"/>
      <c r="F13" s="6"/>
      <c r="G13" s="6"/>
      <c r="H13" s="6"/>
    </row>
    <row r="14" spans="1:8" ht="13.5" customHeight="1" thickBot="1">
      <c r="A14" s="6"/>
      <c r="B14" s="6"/>
      <c r="C14" s="6"/>
      <c r="D14" s="6"/>
      <c r="E14" s="6"/>
      <c r="F14" s="6"/>
      <c r="G14" s="6"/>
      <c r="H14" s="6"/>
    </row>
    <row r="15" spans="1:8" ht="32.25" thickBot="1">
      <c r="A15" s="6"/>
      <c r="B15" s="10" t="s">
        <v>19</v>
      </c>
      <c r="C15" s="10" t="s">
        <v>23</v>
      </c>
      <c r="D15" s="93" t="s">
        <v>0</v>
      </c>
      <c r="E15" s="94"/>
      <c r="F15" s="94"/>
      <c r="G15" s="95"/>
      <c r="H15" s="10" t="s">
        <v>1</v>
      </c>
    </row>
    <row r="16" spans="1:8" ht="15.75">
      <c r="A16" s="2"/>
      <c r="B16" s="11"/>
      <c r="C16" s="86" t="s">
        <v>44</v>
      </c>
      <c r="D16" s="96" t="s">
        <v>35</v>
      </c>
      <c r="E16" s="97"/>
      <c r="F16" s="97"/>
      <c r="G16" s="98"/>
      <c r="H16" s="12" t="s">
        <v>14</v>
      </c>
    </row>
    <row r="17" spans="1:8" ht="15">
      <c r="A17" s="2"/>
      <c r="B17" s="13"/>
      <c r="C17" s="14"/>
      <c r="D17" s="99" t="s">
        <v>45</v>
      </c>
      <c r="E17" s="99"/>
      <c r="F17" s="99"/>
      <c r="G17" s="99"/>
      <c r="H17" s="14"/>
    </row>
    <row r="18" spans="1:8" ht="15.75">
      <c r="A18" s="2"/>
      <c r="B18" s="15"/>
      <c r="C18" s="14"/>
      <c r="D18" s="99" t="s">
        <v>38</v>
      </c>
      <c r="E18" s="99"/>
      <c r="F18" s="99"/>
      <c r="G18" s="99"/>
      <c r="H18" s="14"/>
    </row>
    <row r="19" spans="1:8" ht="15">
      <c r="A19" s="2"/>
      <c r="B19" s="13"/>
      <c r="C19" s="14"/>
      <c r="D19" s="99" t="s">
        <v>34</v>
      </c>
      <c r="E19" s="99"/>
      <c r="F19" s="99"/>
      <c r="G19" s="99"/>
      <c r="H19" s="14"/>
    </row>
    <row r="20" spans="1:8" ht="15.75" thickBot="1">
      <c r="A20" s="2"/>
      <c r="B20" s="13"/>
      <c r="C20" s="13"/>
      <c r="D20" s="13"/>
      <c r="E20" s="13"/>
      <c r="F20" s="13"/>
      <c r="G20" s="13"/>
      <c r="H20" s="13"/>
    </row>
    <row r="21" spans="1:8" ht="32.25" thickBot="1">
      <c r="A21" s="2"/>
      <c r="B21" s="10" t="s">
        <v>2</v>
      </c>
      <c r="C21" s="10" t="s">
        <v>3</v>
      </c>
      <c r="D21" s="10" t="s">
        <v>4</v>
      </c>
      <c r="E21" s="10" t="s">
        <v>32</v>
      </c>
      <c r="F21" s="10" t="s">
        <v>5</v>
      </c>
      <c r="G21" s="10" t="s">
        <v>6</v>
      </c>
      <c r="H21" s="16" t="s">
        <v>7</v>
      </c>
    </row>
    <row r="22" spans="1:8" ht="12.75" customHeight="1">
      <c r="A22" s="1"/>
      <c r="B22" s="17"/>
      <c r="C22" s="17"/>
      <c r="D22" s="18"/>
      <c r="E22" s="19"/>
      <c r="F22" s="20" t="s">
        <v>20</v>
      </c>
      <c r="G22" s="20" t="s">
        <v>20</v>
      </c>
      <c r="H22" s="20" t="s">
        <v>20</v>
      </c>
    </row>
    <row r="23" spans="1:8" ht="15.75">
      <c r="A23" s="2"/>
      <c r="B23" s="21" t="s">
        <v>8</v>
      </c>
      <c r="C23" s="22" t="s">
        <v>9</v>
      </c>
      <c r="D23" s="23"/>
      <c r="E23" s="24"/>
      <c r="F23" s="25"/>
      <c r="G23" s="25"/>
      <c r="H23" s="26"/>
    </row>
    <row r="24" spans="1:8" ht="30.75">
      <c r="A24" s="2"/>
      <c r="B24" s="27" t="s">
        <v>15</v>
      </c>
      <c r="C24" s="28" t="s">
        <v>43</v>
      </c>
      <c r="D24" s="29" t="s">
        <v>13</v>
      </c>
      <c r="E24" s="30">
        <v>0.01</v>
      </c>
      <c r="F24" s="31">
        <v>26</v>
      </c>
      <c r="G24" s="32">
        <f>E24*F24</f>
        <v>0.26</v>
      </c>
      <c r="H24" s="33"/>
    </row>
    <row r="25" spans="1:8" ht="30">
      <c r="A25" s="2"/>
      <c r="B25" s="27" t="s">
        <v>16</v>
      </c>
      <c r="C25" s="28" t="s">
        <v>37</v>
      </c>
      <c r="D25" s="29" t="s">
        <v>13</v>
      </c>
      <c r="E25" s="30">
        <v>0.015</v>
      </c>
      <c r="F25" s="31">
        <v>30</v>
      </c>
      <c r="G25" s="32">
        <f>E25*F25</f>
        <v>0.44999999999999996</v>
      </c>
      <c r="H25" s="33"/>
    </row>
    <row r="26" spans="1:8" ht="30">
      <c r="A26" s="2"/>
      <c r="B26" s="27" t="s">
        <v>17</v>
      </c>
      <c r="C26" s="28" t="s">
        <v>31</v>
      </c>
      <c r="D26" s="29" t="s">
        <v>13</v>
      </c>
      <c r="E26" s="30">
        <v>0.009</v>
      </c>
      <c r="F26" s="31">
        <v>30</v>
      </c>
      <c r="G26" s="32">
        <f>E26*F26</f>
        <v>0.26999999999999996</v>
      </c>
      <c r="H26" s="33"/>
    </row>
    <row r="27" spans="1:8" ht="15">
      <c r="A27" s="2"/>
      <c r="B27" s="34"/>
      <c r="C27" s="35"/>
      <c r="D27" s="36"/>
      <c r="E27" s="37"/>
      <c r="F27" s="38"/>
      <c r="G27" s="39"/>
      <c r="H27" s="34"/>
    </row>
    <row r="28" spans="1:8" ht="15">
      <c r="A28" s="2"/>
      <c r="B28" s="40"/>
      <c r="C28" s="41"/>
      <c r="D28" s="42"/>
      <c r="E28" s="43"/>
      <c r="F28" s="44"/>
      <c r="G28" s="45"/>
      <c r="H28" s="46">
        <f>SUM(G24:G26)</f>
        <v>0.98</v>
      </c>
    </row>
    <row r="29" spans="1:8" ht="15.75" thickBot="1">
      <c r="A29" s="3"/>
      <c r="B29" s="21" t="s">
        <v>10</v>
      </c>
      <c r="C29" s="47" t="s">
        <v>11</v>
      </c>
      <c r="D29" s="48"/>
      <c r="E29" s="49"/>
      <c r="F29" s="87"/>
      <c r="G29" s="50"/>
      <c r="H29" s="51"/>
    </row>
    <row r="30" spans="1:8" ht="16.5" thickBot="1">
      <c r="A30" s="3"/>
      <c r="B30" s="27" t="s">
        <v>15</v>
      </c>
      <c r="C30" s="41" t="s">
        <v>46</v>
      </c>
      <c r="D30" s="81" t="s">
        <v>14</v>
      </c>
      <c r="E30" s="90">
        <v>1</v>
      </c>
      <c r="F30" s="89">
        <v>0</v>
      </c>
      <c r="G30" s="88">
        <f>F30*E30</f>
        <v>0</v>
      </c>
      <c r="H30" s="53"/>
    </row>
    <row r="31" spans="1:8" ht="15">
      <c r="A31" s="3"/>
      <c r="B31" s="27" t="s">
        <v>16</v>
      </c>
      <c r="C31" s="41" t="s">
        <v>40</v>
      </c>
      <c r="D31" s="36" t="s">
        <v>22</v>
      </c>
      <c r="E31" s="54">
        <v>0.045</v>
      </c>
      <c r="F31" s="32">
        <v>81</v>
      </c>
      <c r="G31" s="39">
        <f>F31*E31</f>
        <v>3.645</v>
      </c>
      <c r="H31" s="53"/>
    </row>
    <row r="32" spans="1:8" ht="15">
      <c r="A32" s="3"/>
      <c r="B32" s="27" t="s">
        <v>17</v>
      </c>
      <c r="C32" s="41" t="s">
        <v>41</v>
      </c>
      <c r="D32" s="36" t="s">
        <v>22</v>
      </c>
      <c r="E32" s="54">
        <v>0.05</v>
      </c>
      <c r="F32" s="39">
        <v>81</v>
      </c>
      <c r="G32" s="39">
        <f>F32*E32</f>
        <v>4.05</v>
      </c>
      <c r="H32" s="53"/>
    </row>
    <row r="33" spans="1:8" ht="15">
      <c r="A33" s="3"/>
      <c r="B33" s="27" t="s">
        <v>18</v>
      </c>
      <c r="C33" s="55" t="s">
        <v>36</v>
      </c>
      <c r="D33" s="36" t="s">
        <v>21</v>
      </c>
      <c r="E33" s="54">
        <v>2.29</v>
      </c>
      <c r="F33" s="39">
        <v>1.3</v>
      </c>
      <c r="G33" s="39">
        <f>F33*E33</f>
        <v>2.9770000000000003</v>
      </c>
      <c r="H33" s="53"/>
    </row>
    <row r="34" spans="1:8" ht="15">
      <c r="A34" s="3"/>
      <c r="B34" s="40"/>
      <c r="C34" s="41"/>
      <c r="D34" s="36"/>
      <c r="E34" s="56"/>
      <c r="F34" s="53"/>
      <c r="G34" s="33"/>
      <c r="H34" s="53"/>
    </row>
    <row r="35" spans="1:8" ht="15">
      <c r="A35" s="3"/>
      <c r="B35" s="40"/>
      <c r="C35" s="41"/>
      <c r="D35" s="42"/>
      <c r="E35" s="43"/>
      <c r="F35" s="44"/>
      <c r="G35" s="57"/>
      <c r="H35" s="46">
        <f>SUM(G30:G33)</f>
        <v>10.672</v>
      </c>
    </row>
    <row r="36" spans="1:8" ht="15.75" thickBot="1">
      <c r="A36" s="3"/>
      <c r="B36" s="58"/>
      <c r="C36" s="59"/>
      <c r="D36" s="42"/>
      <c r="E36" s="43"/>
      <c r="F36" s="44"/>
      <c r="G36" s="44"/>
      <c r="H36" s="46"/>
    </row>
    <row r="37" spans="1:8" ht="16.5" thickBot="1">
      <c r="A37" s="3"/>
      <c r="B37" s="60"/>
      <c r="C37" s="61" t="s">
        <v>12</v>
      </c>
      <c r="D37" s="62"/>
      <c r="E37" s="63"/>
      <c r="F37" s="53"/>
      <c r="G37" s="64"/>
      <c r="H37" s="65">
        <f>SUM(H24:H36)</f>
        <v>11.652000000000001</v>
      </c>
    </row>
    <row r="38" spans="1:8" ht="15">
      <c r="A38" s="2"/>
      <c r="B38" s="66"/>
      <c r="C38" s="67"/>
      <c r="D38" s="66"/>
      <c r="E38" s="66"/>
      <c r="F38" s="66"/>
      <c r="G38" s="66"/>
      <c r="H38" s="68"/>
    </row>
    <row r="39" spans="1:8" ht="15">
      <c r="A39" s="8"/>
      <c r="B39" s="69"/>
      <c r="C39" s="70" t="s">
        <v>24</v>
      </c>
      <c r="D39" s="71" t="s">
        <v>30</v>
      </c>
      <c r="E39" s="52">
        <v>15</v>
      </c>
      <c r="F39" s="72"/>
      <c r="G39" s="72"/>
      <c r="H39" s="73">
        <f>H37*E39%</f>
        <v>1.7478</v>
      </c>
    </row>
    <row r="40" spans="1:8" ht="15">
      <c r="A40" s="8"/>
      <c r="B40" s="69"/>
      <c r="C40" s="70" t="s">
        <v>25</v>
      </c>
      <c r="D40" s="71"/>
      <c r="E40" s="74"/>
      <c r="F40" s="72"/>
      <c r="G40" s="72"/>
      <c r="H40" s="73">
        <f>H37+H39</f>
        <v>13.3998</v>
      </c>
    </row>
    <row r="41" spans="1:8" ht="15">
      <c r="A41" s="9"/>
      <c r="B41" s="69"/>
      <c r="C41" s="70" t="s">
        <v>26</v>
      </c>
      <c r="D41" s="71" t="s">
        <v>30</v>
      </c>
      <c r="E41" s="52">
        <v>15</v>
      </c>
      <c r="F41" s="72"/>
      <c r="G41" s="72"/>
      <c r="H41" s="73">
        <f>H40*E41%</f>
        <v>2.00997</v>
      </c>
    </row>
    <row r="42" spans="1:8" ht="15">
      <c r="A42" s="8"/>
      <c r="B42" s="69"/>
      <c r="C42" s="70" t="s">
        <v>27</v>
      </c>
      <c r="D42" s="69"/>
      <c r="E42" s="75"/>
      <c r="F42" s="72"/>
      <c r="G42" s="72"/>
      <c r="H42" s="73">
        <f>H40+H41</f>
        <v>15.409770000000002</v>
      </c>
    </row>
    <row r="43" spans="1:8" ht="15.75" thickBot="1">
      <c r="A43" s="9"/>
      <c r="B43" s="69"/>
      <c r="C43" s="76" t="s">
        <v>28</v>
      </c>
      <c r="D43" s="69"/>
      <c r="E43" s="75"/>
      <c r="F43" s="72"/>
      <c r="G43" s="72"/>
      <c r="H43" s="77">
        <v>0</v>
      </c>
    </row>
    <row r="44" spans="1:8" ht="16.5" thickBot="1">
      <c r="A44" s="9"/>
      <c r="B44" s="78"/>
      <c r="C44" s="61" t="s">
        <v>29</v>
      </c>
      <c r="D44" s="41"/>
      <c r="E44" s="75"/>
      <c r="F44" s="72"/>
      <c r="G44" s="79"/>
      <c r="H44" s="65">
        <f>H42+H43</f>
        <v>15.409770000000002</v>
      </c>
    </row>
    <row r="45" spans="2:8" ht="15">
      <c r="B45" s="13"/>
      <c r="C45" s="13"/>
      <c r="D45" s="13"/>
      <c r="E45" s="13"/>
      <c r="F45" s="13"/>
      <c r="G45" s="13"/>
      <c r="H45" s="13"/>
    </row>
    <row r="46" spans="1:8" ht="15">
      <c r="A46" s="91"/>
      <c r="B46" s="91"/>
      <c r="C46" s="102" t="s">
        <v>42</v>
      </c>
      <c r="D46" s="102"/>
      <c r="E46" s="102"/>
      <c r="F46" s="102"/>
      <c r="G46" s="102"/>
      <c r="H46" s="102"/>
    </row>
    <row r="47" spans="2:8" ht="15">
      <c r="B47" s="13"/>
      <c r="C47" s="80"/>
      <c r="D47" s="13"/>
      <c r="E47" s="13"/>
      <c r="F47" s="13"/>
      <c r="G47" s="13"/>
      <c r="H47" s="13"/>
    </row>
    <row r="49" spans="3:8" ht="33" customHeight="1">
      <c r="C49" s="100" t="s">
        <v>33</v>
      </c>
      <c r="D49" s="101"/>
      <c r="E49" s="101"/>
      <c r="F49" s="101"/>
      <c r="G49" s="101"/>
      <c r="H49" s="101"/>
    </row>
    <row r="51" spans="2:8" ht="33" customHeight="1">
      <c r="B51" s="82"/>
      <c r="C51" s="100" t="s">
        <v>39</v>
      </c>
      <c r="D51" s="101"/>
      <c r="E51" s="101"/>
      <c r="F51" s="101"/>
      <c r="G51" s="101"/>
      <c r="H51" s="101"/>
    </row>
  </sheetData>
  <sheetProtection/>
  <mergeCells count="9">
    <mergeCell ref="G4:H4"/>
    <mergeCell ref="D15:G15"/>
    <mergeCell ref="D16:G16"/>
    <mergeCell ref="D17:G17"/>
    <mergeCell ref="C51:H51"/>
    <mergeCell ref="C49:H49"/>
    <mergeCell ref="D18:G18"/>
    <mergeCell ref="D19:G19"/>
    <mergeCell ref="C46:H46"/>
  </mergeCells>
  <printOptions horizontalCentered="1"/>
  <pageMargins left="0.3937007874015748" right="0.7874015748031497" top="0.984251968503937" bottom="0.984251968503937" header="0.5118110236220472" footer="0.5118110236220472"/>
  <pageSetup horizontalDpi="600" verticalDpi="600" orientation="portrait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</dc:creator>
  <cp:keywords/>
  <dc:description/>
  <cp:lastModifiedBy>giuliop</cp:lastModifiedBy>
  <cp:lastPrinted>2010-03-23T16:01:52Z</cp:lastPrinted>
  <dcterms:created xsi:type="dcterms:W3CDTF">2003-11-14T15:51:46Z</dcterms:created>
  <dcterms:modified xsi:type="dcterms:W3CDTF">2018-04-19T09:21:21Z</dcterms:modified>
  <cp:category/>
  <cp:version/>
  <cp:contentType/>
  <cp:contentStatus/>
</cp:coreProperties>
</file>